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9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4" i="1" l="1"/>
  <c r="L234" i="1"/>
  <c r="G234" i="1"/>
  <c r="H234" i="1"/>
  <c r="J234" i="1"/>
  <c r="B233" i="1"/>
  <c r="A233" i="1"/>
  <c r="B223" i="1"/>
  <c r="A223" i="1"/>
  <c r="L222" i="1"/>
  <c r="J222" i="1"/>
  <c r="I222" i="1"/>
  <c r="H222" i="1"/>
  <c r="G222" i="1"/>
  <c r="F222" i="1"/>
  <c r="B214" i="1"/>
  <c r="A214" i="1"/>
  <c r="B204" i="1"/>
  <c r="A204" i="1"/>
  <c r="L203" i="1"/>
  <c r="J203" i="1"/>
  <c r="I203" i="1"/>
  <c r="H203" i="1"/>
  <c r="G203" i="1"/>
  <c r="F203" i="1"/>
  <c r="B109" i="1"/>
  <c r="B119" i="1"/>
  <c r="A119" i="1"/>
  <c r="A109" i="1"/>
  <c r="L108" i="1"/>
  <c r="J108" i="1"/>
  <c r="I108" i="1"/>
  <c r="H108" i="1"/>
  <c r="G108" i="1"/>
  <c r="F108" i="1"/>
  <c r="F234" i="1" l="1"/>
  <c r="B195" i="1"/>
  <c r="A195" i="1"/>
  <c r="B185" i="1"/>
  <c r="A185" i="1"/>
  <c r="L184" i="1"/>
  <c r="J184" i="1"/>
  <c r="I184" i="1"/>
  <c r="H184" i="1"/>
  <c r="G184" i="1"/>
  <c r="F184" i="1"/>
  <c r="B176" i="1"/>
  <c r="A176" i="1"/>
  <c r="B166" i="1"/>
  <c r="A166" i="1"/>
  <c r="L165" i="1"/>
  <c r="J165" i="1"/>
  <c r="I165" i="1"/>
  <c r="H165" i="1"/>
  <c r="G165" i="1"/>
  <c r="F165" i="1"/>
  <c r="B157" i="1"/>
  <c r="A157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B71" i="1"/>
  <c r="A71" i="1"/>
  <c r="L70" i="1"/>
  <c r="J70" i="1"/>
  <c r="I70" i="1"/>
  <c r="H70" i="1"/>
  <c r="G70" i="1"/>
  <c r="F70" i="1"/>
  <c r="B62" i="1"/>
  <c r="A62" i="1"/>
  <c r="B52" i="1"/>
  <c r="A52" i="1"/>
  <c r="L51" i="1"/>
  <c r="J51" i="1"/>
  <c r="I51" i="1"/>
  <c r="H51" i="1"/>
  <c r="G51" i="1"/>
  <c r="F51" i="1"/>
  <c r="B43" i="1"/>
  <c r="A43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<sst xmlns="http://schemas.openxmlformats.org/spreadsheetml/2006/main" count="305" uniqueCount="87">
  <si>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</si>
  <si>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</si>
  <si>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</si>
  <si>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</si>
  <si>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</si>
  <si>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</si>
  <si>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</si>
  <si>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</si>
  <si>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</si>
  <si>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</si>
  <si>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</si>
  <si>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</si>
  <si>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</si>
  <si>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</si>
  <si>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</si>
  <si>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</si>
  <si>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</si>
  <si>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</si>
  <si>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</si>
  <si>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</si>
  <si>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</si>
  <si>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</si>
  <si>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</si>
  <si>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</si>
  <si>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</si>
  <si>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</si>
  <si>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</si>
  <si>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</si>
  <si>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</si>
  <si>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</si>
  <si>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</si>
  <si>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</si>
  <si>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</si>
  <si>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</si>
  <si>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</si>
  <si>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</si>
  <si>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</si>
  <si>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</si>
  <si>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</si>
  <si>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№14 им. Голаева Д.Н. с. Кичи-Балык"</t>
  </si>
  <si>
    <t>директор</t>
  </si>
  <si>
    <t>Гочияева З.К.</t>
  </si>
  <si>
    <t>18.</t>
  </si>
  <si>
    <t>Салат витаминный</t>
  </si>
  <si>
    <t>Суп лапша домашняя</t>
  </si>
  <si>
    <t>Курица в томатном соусе</t>
  </si>
  <si>
    <t>Макароны отварные</t>
  </si>
  <si>
    <t>Кисель из сухофруктов</t>
  </si>
  <si>
    <t>Хлеб пшеничный</t>
  </si>
  <si>
    <t>Свекольник</t>
  </si>
  <si>
    <t>Тефтели из говядины с рисом</t>
  </si>
  <si>
    <t>Компот из смеси сухофруктов</t>
  </si>
  <si>
    <t>Хлеб пшенично-ржаной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</si>
  <si>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</si>
  <si>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</si>
  <si>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</si>
  <si>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</si>
  <si>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</si>
  <si>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</si>
  <si>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</si>
  <si>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салат из свеклы варенной</t>
  </si>
  <si>
    <t>суп картофельный с макаронными изделиями</t>
  </si>
  <si>
    <t>Шницель из говядины</t>
  </si>
  <si>
    <t>каша гречневая</t>
  </si>
  <si>
    <t>компот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</si>
  <si>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</si>
  <si>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</si>
  <si>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</si>
  <si>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</si>
  <si>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хлеб пшеничный</t>
  </si>
  <si>
    <t>хлеб пшенично-ржаной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</si>
  <si>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</si>
  <si>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</si>
  <si>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</si>
  <si>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</si>
  <si>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суп - лапша домашняя</t>
  </si>
  <si>
    <t>биточки из птицы</t>
  </si>
  <si>
    <t>рис отварной</t>
  </si>
  <si>
    <t>макароны отварные</t>
  </si>
  <si>
    <t xml:space="preserve">                     49.0</t>
  </si>
  <si>
    <t>борщ с капустой белокачанной и картофелем</t>
  </si>
  <si>
    <t>рассольник ленинградский со сметаной</t>
  </si>
  <si>
    <t>Салат из моркови</t>
  </si>
  <si>
    <t>Суп картофельный с макаронными из­делиями</t>
  </si>
  <si>
    <t>Биточки мясные из говядины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</si>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</sst>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93" sqref="I1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42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0.68</v>
      </c>
      <c r="H14" s="43">
        <v>0.1</v>
      </c>
      <c r="I14" s="43">
        <v>5</v>
      </c>
      <c r="J14" s="43">
        <v>49</v>
      </c>
      <c r="K14" s="44">
        <v>2</v>
      </c>
      <c r="L14" s="43">
        <v>7</v>
      </c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260</v>
      </c>
      <c r="G15" s="43">
        <v>2.6</v>
      </c>
      <c r="H15" s="43">
        <v>5.3</v>
      </c>
      <c r="I15" s="43">
        <v>14</v>
      </c>
      <c r="J15" s="43">
        <v>115</v>
      </c>
      <c r="K15" s="44">
        <v>45</v>
      </c>
      <c r="L15" s="43">
        <v>12</v>
      </c>
    </row>
    <row r="16" spans="1:12" ht="14.4" x14ac:dyDescent="0.3">
      <c r="A16" s="23"/>
      <c r="B16" s="15"/>
      <c r="C16" s="11"/>
      <c r="D16" s="7" t="s">
        <v>28</v>
      </c>
      <c r="E16" s="42" t="s">
        <v>55</v>
      </c>
      <c r="F16" s="43">
        <v>90</v>
      </c>
      <c r="G16" s="43">
        <v>12.2</v>
      </c>
      <c r="H16" s="43">
        <v>13.39</v>
      </c>
      <c r="I16" s="43">
        <v>6.56</v>
      </c>
      <c r="J16" s="43">
        <v>212.7</v>
      </c>
      <c r="K16" s="44">
        <v>209</v>
      </c>
      <c r="L16" s="43">
        <v>40</v>
      </c>
    </row>
    <row r="17" spans="1:12" ht="14.4" x14ac:dyDescent="0.3">
      <c r="A17" s="23"/>
      <c r="B17" s="15"/>
      <c r="C17" s="11"/>
      <c r="D17" s="7" t="s">
        <v>29</v>
      </c>
      <c r="E17" s="42" t="s">
        <v>56</v>
      </c>
      <c r="F17" s="43">
        <v>180</v>
      </c>
      <c r="G17" s="43">
        <v>5.5</v>
      </c>
      <c r="H17" s="43">
        <v>5.3</v>
      </c>
      <c r="I17" s="43">
        <v>35.299999999999997</v>
      </c>
      <c r="J17" s="43">
        <v>232</v>
      </c>
      <c r="K17" s="44">
        <v>222</v>
      </c>
      <c r="L17" s="43">
        <v>13</v>
      </c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0.5</v>
      </c>
      <c r="H18" s="43">
        <v>0.2</v>
      </c>
      <c r="I18" s="43">
        <v>27.9</v>
      </c>
      <c r="J18" s="43">
        <v>113.8</v>
      </c>
      <c r="K18" s="44">
        <v>283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58</v>
      </c>
      <c r="F19" s="43">
        <v>20</v>
      </c>
      <c r="G19" s="43">
        <v>1.5</v>
      </c>
      <c r="H19" s="43">
        <v>0.1</v>
      </c>
      <c r="I19" s="43">
        <v>9.9</v>
      </c>
      <c r="J19" s="43">
        <v>47</v>
      </c>
      <c r="K19" s="44">
        <v>114</v>
      </c>
      <c r="L19" s="43">
        <v>1.5</v>
      </c>
    </row>
    <row r="20" spans="1:12" ht="14.4" x14ac:dyDescent="0.3">
      <c r="A20" s="23"/>
      <c r="B20" s="15"/>
      <c r="C20" s="11"/>
      <c r="D20" s="7" t="s">
        <v>32</v>
      </c>
      <c r="E20" s="42" t="s">
        <v>59</v>
      </c>
      <c r="F20" s="43">
        <v>30</v>
      </c>
      <c r="G20" s="43">
        <v>2</v>
      </c>
      <c r="H20" s="43">
        <v>0.4</v>
      </c>
      <c r="I20" s="43">
        <v>10</v>
      </c>
      <c r="J20" s="43">
        <v>52.2</v>
      </c>
      <c r="K20" s="44">
        <v>115</v>
      </c>
      <c r="L20" s="43">
        <v>1.5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v>840</v>
      </c>
      <c r="G23" s="19">
        <v>24.98</v>
      </c>
      <c r="H23" s="19">
        <v>24.79</v>
      </c>
      <c r="I23" s="19">
        <v>108.66</v>
      </c>
      <c r="J23" s="19">
        <v>821.7</v>
      </c>
      <c r="K23" s="25"/>
      <c r="L23" s="19">
        <v>80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v>840</v>
      </c>
      <c r="G24" s="32">
        <v>24.98</v>
      </c>
      <c r="H24" s="32">
        <v>24.79</v>
      </c>
      <c r="I24" s="32">
        <v>108.66</v>
      </c>
      <c r="J24" s="32">
        <v>821.7</v>
      </c>
      <c r="K24" s="32"/>
      <c r="L24" s="32"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2">SUM(G25:G31)</f>
        <v>0</v>
      </c>
      <c r="H32" s="19">
        <f t="shared" ref="H32" si="3">SUM(H25:H31)</f>
        <v>0</v>
      </c>
      <c r="I32" s="19">
        <f t="shared" ref="I32" si="4">SUM(I25:I31)</f>
        <v>0</v>
      </c>
      <c r="J32" s="19">
        <f t="shared" ref="J32:L32" si="5">SUM(J25:J31)</f>
        <v>0</v>
      </c>
      <c r="K32" s="25"/>
      <c r="L32" s="19">
        <f t="shared" si="5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70</v>
      </c>
      <c r="G33" s="43">
        <v>0.5</v>
      </c>
      <c r="H33" s="43">
        <v>3</v>
      </c>
      <c r="I33" s="43">
        <v>3.2</v>
      </c>
      <c r="J33" s="43">
        <v>42</v>
      </c>
      <c r="K33" s="44">
        <v>4</v>
      </c>
      <c r="L33" s="43">
        <v>7</v>
      </c>
    </row>
    <row r="34" spans="1:12" ht="14.4" x14ac:dyDescent="0.3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2.8</v>
      </c>
      <c r="H34" s="43">
        <v>2.9</v>
      </c>
      <c r="I34" s="43">
        <v>21.8</v>
      </c>
      <c r="J34" s="43">
        <v>124.1</v>
      </c>
      <c r="K34" s="44">
        <v>47</v>
      </c>
      <c r="L34" s="43">
        <v>12</v>
      </c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12.2</v>
      </c>
      <c r="H35" s="43">
        <v>13.39</v>
      </c>
      <c r="I35" s="43">
        <v>6.56</v>
      </c>
      <c r="J35" s="43">
        <v>202</v>
      </c>
      <c r="K35" s="44">
        <v>189</v>
      </c>
      <c r="L35" s="43">
        <v>40</v>
      </c>
    </row>
    <row r="36" spans="1:12" ht="14.4" x14ac:dyDescent="0.3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8.6999999999999993</v>
      </c>
      <c r="H36" s="43">
        <v>5.4</v>
      </c>
      <c r="I36" s="43">
        <v>25.5</v>
      </c>
      <c r="J36" s="43">
        <v>286</v>
      </c>
      <c r="K36" s="44">
        <v>219</v>
      </c>
      <c r="L36" s="43">
        <v>13</v>
      </c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282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58</v>
      </c>
      <c r="F38" s="43">
        <v>20</v>
      </c>
      <c r="G38" s="43">
        <v>1.5</v>
      </c>
      <c r="H38" s="43">
        <v>0.1</v>
      </c>
      <c r="I38" s="43">
        <v>9.9</v>
      </c>
      <c r="J38" s="43">
        <v>47</v>
      </c>
      <c r="K38" s="44">
        <v>114</v>
      </c>
      <c r="L38" s="43">
        <v>1.5</v>
      </c>
    </row>
    <row r="39" spans="1:12" ht="14.4" x14ac:dyDescent="0.3">
      <c r="A39" s="14"/>
      <c r="B39" s="15"/>
      <c r="C39" s="11"/>
      <c r="D39" s="7" t="s">
        <v>32</v>
      </c>
      <c r="E39" s="42" t="s">
        <v>59</v>
      </c>
      <c r="F39" s="43">
        <v>30</v>
      </c>
      <c r="G39" s="43">
        <v>2</v>
      </c>
      <c r="H39" s="43">
        <v>0.4</v>
      </c>
      <c r="I39" s="43">
        <v>10</v>
      </c>
      <c r="J39" s="43">
        <v>52.2</v>
      </c>
      <c r="K39" s="44">
        <v>115</v>
      </c>
      <c r="L39" s="43">
        <v>1.5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v>810</v>
      </c>
      <c r="G42" s="19">
        <v>28.2</v>
      </c>
      <c r="H42" s="19">
        <v>25.389999999999997</v>
      </c>
      <c r="I42" s="19">
        <v>100.06</v>
      </c>
      <c r="J42" s="19">
        <v>849.30000000000007</v>
      </c>
      <c r="K42" s="25"/>
      <c r="L42" s="19"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v>810</v>
      </c>
      <c r="G43" s="32">
        <v>28.2</v>
      </c>
      <c r="H43" s="32">
        <v>25.389999999999997</v>
      </c>
      <c r="I43" s="32">
        <v>100.06</v>
      </c>
      <c r="J43" s="32">
        <v>849.30000000000007</v>
      </c>
      <c r="K43" s="32"/>
      <c r="L43" s="32"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6">SUM(G44:G50)</f>
        <v>0</v>
      </c>
      <c r="H51" s="19">
        <f t="shared" ref="H51" si="7">SUM(H44:H50)</f>
        <v>0</v>
      </c>
      <c r="I51" s="19">
        <f t="shared" ref="I51" si="8">SUM(I44:I50)</f>
        <v>0</v>
      </c>
      <c r="J51" s="19">
        <f t="shared" ref="J51:L51" si="9">SUM(J44:J50)</f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0.4</v>
      </c>
      <c r="H52" s="43">
        <v>0.1</v>
      </c>
      <c r="I52" s="43">
        <v>5</v>
      </c>
      <c r="J52" s="43">
        <v>49</v>
      </c>
      <c r="K52" s="44">
        <v>9</v>
      </c>
      <c r="L52" s="43">
        <v>7</v>
      </c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43">
        <v>260</v>
      </c>
      <c r="G53" s="43">
        <v>2.1</v>
      </c>
      <c r="H53" s="43">
        <v>8.5</v>
      </c>
      <c r="I53" s="43">
        <v>11.1</v>
      </c>
      <c r="J53" s="43">
        <v>126</v>
      </c>
      <c r="K53" s="44">
        <v>37</v>
      </c>
      <c r="L53" s="43">
        <v>12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140</v>
      </c>
      <c r="G54" s="43">
        <v>14.52</v>
      </c>
      <c r="H54" s="43">
        <v>8.0299999999999994</v>
      </c>
      <c r="I54" s="43">
        <v>7.51</v>
      </c>
      <c r="J54" s="43">
        <v>260.3</v>
      </c>
      <c r="K54" s="44">
        <v>172</v>
      </c>
      <c r="L54" s="43">
        <v>40</v>
      </c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5.5</v>
      </c>
      <c r="H55" s="43">
        <v>5.3</v>
      </c>
      <c r="I55" s="43">
        <v>22.05</v>
      </c>
      <c r="J55" s="43">
        <v>160.5</v>
      </c>
      <c r="K55" s="44">
        <v>241</v>
      </c>
      <c r="L55" s="43">
        <v>13</v>
      </c>
    </row>
    <row r="56" spans="1:12" ht="14.4" x14ac:dyDescent="0.3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5.8</v>
      </c>
      <c r="H56" s="43">
        <v>0.2</v>
      </c>
      <c r="I56" s="43">
        <v>24.4</v>
      </c>
      <c r="J56" s="43">
        <v>113.8</v>
      </c>
      <c r="K56" s="44">
        <v>283</v>
      </c>
      <c r="L56" s="43">
        <v>5</v>
      </c>
    </row>
    <row r="57" spans="1:12" ht="14.4" x14ac:dyDescent="0.3">
      <c r="A57" s="23"/>
      <c r="B57" s="15"/>
      <c r="C57" s="11"/>
      <c r="D57" s="7" t="s">
        <v>31</v>
      </c>
      <c r="E57" s="42" t="s">
        <v>69</v>
      </c>
      <c r="F57" s="43">
        <v>20</v>
      </c>
      <c r="G57" s="43">
        <v>1.5</v>
      </c>
      <c r="H57" s="43">
        <v>0.1</v>
      </c>
      <c r="I57" s="43">
        <v>9.9</v>
      </c>
      <c r="J57" s="43">
        <v>47</v>
      </c>
      <c r="K57" s="44">
        <v>114</v>
      </c>
      <c r="L57" s="43">
        <v>1.5</v>
      </c>
    </row>
    <row r="58" spans="1:12" ht="14.4" x14ac:dyDescent="0.3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2</v>
      </c>
      <c r="H58" s="43">
        <v>0.4</v>
      </c>
      <c r="I58" s="43">
        <v>10</v>
      </c>
      <c r="J58" s="43">
        <v>52.2</v>
      </c>
      <c r="K58" s="44">
        <v>115</v>
      </c>
      <c r="L58" s="43">
        <v>1.5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v>860</v>
      </c>
      <c r="G61" s="19">
        <v>31.82</v>
      </c>
      <c r="H61" s="19">
        <v>22.63</v>
      </c>
      <c r="I61" s="19">
        <v>89.960000000000008</v>
      </c>
      <c r="J61" s="19">
        <v>808.8</v>
      </c>
      <c r="K61" s="25"/>
      <c r="L61" s="19"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v>860</v>
      </c>
      <c r="G62" s="32">
        <v>31.82</v>
      </c>
      <c r="H62" s="32">
        <v>22.63</v>
      </c>
      <c r="I62" s="32">
        <v>89.960000000000008</v>
      </c>
      <c r="J62" s="32">
        <v>808.8</v>
      </c>
      <c r="K62" s="32"/>
      <c r="L62" s="32"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0">SUM(G63:G69)</f>
        <v>0</v>
      </c>
      <c r="H70" s="19">
        <f t="shared" ref="H70" si="11">SUM(H63:H69)</f>
        <v>0</v>
      </c>
      <c r="I70" s="19">
        <f t="shared" ref="I70" si="12">SUM(I63:I69)</f>
        <v>0</v>
      </c>
      <c r="J70" s="19">
        <f t="shared" ref="J70:L70" si="13">SUM(J63:J69)</f>
        <v>0</v>
      </c>
      <c r="K70" s="25"/>
      <c r="L70" s="19">
        <f t="shared" si="1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0.5</v>
      </c>
      <c r="H71" s="43">
        <v>3</v>
      </c>
      <c r="I71" s="43">
        <v>5.7</v>
      </c>
      <c r="J71" s="43">
        <v>45.2</v>
      </c>
      <c r="K71" s="44">
        <v>4</v>
      </c>
      <c r="L71" s="43">
        <v>7</v>
      </c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2.2999999999999998</v>
      </c>
      <c r="H72" s="43">
        <v>3.9</v>
      </c>
      <c r="I72" s="43">
        <v>13.6</v>
      </c>
      <c r="J72" s="43">
        <v>200</v>
      </c>
      <c r="K72" s="44">
        <v>43</v>
      </c>
      <c r="L72" s="43">
        <v>12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10.5</v>
      </c>
      <c r="H73" s="43">
        <v>15.5</v>
      </c>
      <c r="I73" s="43">
        <v>10.8</v>
      </c>
      <c r="J73" s="43">
        <v>180</v>
      </c>
      <c r="K73" s="44">
        <v>202</v>
      </c>
      <c r="L73" s="43">
        <v>40</v>
      </c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180</v>
      </c>
      <c r="G74" s="43">
        <v>5.5</v>
      </c>
      <c r="H74" s="43">
        <v>28</v>
      </c>
      <c r="I74" s="43">
        <v>37</v>
      </c>
      <c r="J74" s="43">
        <v>233</v>
      </c>
      <c r="K74" s="44">
        <v>227</v>
      </c>
      <c r="L74" s="43">
        <v>13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0.5</v>
      </c>
      <c r="H75" s="43">
        <v>0.2</v>
      </c>
      <c r="I75" s="43">
        <v>10</v>
      </c>
      <c r="J75" s="43">
        <v>113.8</v>
      </c>
      <c r="K75" s="44">
        <v>282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69</v>
      </c>
      <c r="F76" s="43">
        <v>20</v>
      </c>
      <c r="G76" s="43">
        <v>1.5</v>
      </c>
      <c r="H76" s="43">
        <v>0.1</v>
      </c>
      <c r="I76" s="43">
        <v>9.9</v>
      </c>
      <c r="J76" s="43">
        <v>47</v>
      </c>
      <c r="K76" s="44">
        <v>114</v>
      </c>
      <c r="L76" s="43">
        <v>1.5</v>
      </c>
    </row>
    <row r="77" spans="1:12" ht="14.4" x14ac:dyDescent="0.3">
      <c r="A77" s="23"/>
      <c r="B77" s="15"/>
      <c r="C77" s="11"/>
      <c r="D77" s="7" t="s">
        <v>32</v>
      </c>
      <c r="E77" s="42" t="s">
        <v>86</v>
      </c>
      <c r="F77" s="43">
        <v>30</v>
      </c>
      <c r="G77" s="43">
        <v>2</v>
      </c>
      <c r="H77" s="43">
        <v>0.4</v>
      </c>
      <c r="I77" s="43">
        <v>10</v>
      </c>
      <c r="J77" s="43">
        <v>52.2</v>
      </c>
      <c r="K77" s="44">
        <v>115</v>
      </c>
      <c r="L77" s="43">
        <v>1.5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v>830</v>
      </c>
      <c r="G80" s="19">
        <v>22.8</v>
      </c>
      <c r="H80" s="19">
        <v>51.1</v>
      </c>
      <c r="I80" s="19">
        <v>97</v>
      </c>
      <c r="J80" s="19">
        <v>871.2</v>
      </c>
      <c r="K80" s="25"/>
      <c r="L80" s="19">
        <v>80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v>830</v>
      </c>
      <c r="G81" s="32">
        <v>22.8</v>
      </c>
      <c r="H81" s="32">
        <v>51.1</v>
      </c>
      <c r="I81" s="32">
        <v>97</v>
      </c>
      <c r="J81" s="32">
        <v>871.2</v>
      </c>
      <c r="K81" s="32"/>
      <c r="L81" s="32"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14">SUM(G82:G88)</f>
        <v>0</v>
      </c>
      <c r="H89" s="19">
        <f t="shared" ref="H89" si="15">SUM(H82:H88)</f>
        <v>0</v>
      </c>
      <c r="I89" s="19">
        <f t="shared" ref="I89" si="16">SUM(I82:I88)</f>
        <v>0</v>
      </c>
      <c r="J89" s="19">
        <f t="shared" ref="J89:L89" si="17">SUM(J82:J88)</f>
        <v>0</v>
      </c>
      <c r="K89" s="25"/>
      <c r="L89" s="19">
        <f t="shared" si="17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0.5</v>
      </c>
      <c r="H90" s="43">
        <v>3</v>
      </c>
      <c r="I90" s="43">
        <v>5.7</v>
      </c>
      <c r="J90" s="43">
        <v>45.2</v>
      </c>
      <c r="K90" s="44">
        <v>2</v>
      </c>
      <c r="L90" s="43">
        <v>7</v>
      </c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2.2999999999999998</v>
      </c>
      <c r="H91" s="43">
        <v>3.9</v>
      </c>
      <c r="I91" s="43">
        <v>11.1</v>
      </c>
      <c r="J91" s="43">
        <v>109.4</v>
      </c>
      <c r="K91" s="44">
        <v>56</v>
      </c>
      <c r="L91" s="43">
        <v>12</v>
      </c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14.2</v>
      </c>
      <c r="H92" s="43">
        <v>8.6</v>
      </c>
      <c r="I92" s="43">
        <v>8.4</v>
      </c>
      <c r="J92" s="43">
        <v>212.7</v>
      </c>
      <c r="K92" s="44">
        <v>209</v>
      </c>
      <c r="L92" s="43">
        <v>40</v>
      </c>
    </row>
    <row r="93" spans="1:12" ht="14.4" x14ac:dyDescent="0.3">
      <c r="A93" s="23"/>
      <c r="B93" s="15"/>
      <c r="C93" s="11"/>
      <c r="D93" s="7" t="s">
        <v>29</v>
      </c>
      <c r="E93" s="42" t="s">
        <v>77</v>
      </c>
      <c r="F93" s="43">
        <v>180</v>
      </c>
      <c r="G93" s="43">
        <v>4</v>
      </c>
      <c r="H93" s="43">
        <v>28</v>
      </c>
      <c r="I93" s="43">
        <v>29</v>
      </c>
      <c r="J93" s="43">
        <v>247</v>
      </c>
      <c r="K93" s="44">
        <v>224</v>
      </c>
      <c r="L93" s="43">
        <v>13</v>
      </c>
    </row>
    <row r="94" spans="1:12" ht="14.4" x14ac:dyDescent="0.3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0.5</v>
      </c>
      <c r="H94" s="43">
        <v>0.2</v>
      </c>
      <c r="I94" s="43">
        <v>27.9</v>
      </c>
      <c r="J94" s="43">
        <v>113.8</v>
      </c>
      <c r="K94" s="44">
        <v>283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69</v>
      </c>
      <c r="F95" s="43">
        <v>20</v>
      </c>
      <c r="G95" s="43">
        <v>1.5</v>
      </c>
      <c r="H95" s="43">
        <v>0.1</v>
      </c>
      <c r="I95" s="43">
        <v>9.9</v>
      </c>
      <c r="J95" s="43">
        <v>47</v>
      </c>
      <c r="K95" s="44">
        <v>114</v>
      </c>
      <c r="L95" s="43">
        <v>1.5</v>
      </c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</v>
      </c>
      <c r="H96" s="43">
        <v>0.4</v>
      </c>
      <c r="I96" s="43">
        <v>10</v>
      </c>
      <c r="J96" s="43">
        <v>52.2</v>
      </c>
      <c r="K96" s="44">
        <v>115</v>
      </c>
      <c r="L96" s="43">
        <v>1.5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v>830</v>
      </c>
      <c r="G99" s="19">
        <v>25</v>
      </c>
      <c r="H99" s="19">
        <v>44.2</v>
      </c>
      <c r="I99" s="19">
        <v>102</v>
      </c>
      <c r="J99" s="19">
        <v>827.3</v>
      </c>
      <c r="K99" s="25"/>
      <c r="L99" s="19">
        <v>80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v>830</v>
      </c>
      <c r="G100" s="32">
        <v>25</v>
      </c>
      <c r="H100" s="32">
        <v>44.2</v>
      </c>
      <c r="I100" s="32">
        <v>102</v>
      </c>
      <c r="J100" s="32">
        <v>827.3</v>
      </c>
      <c r="K100" s="32"/>
      <c r="L100" s="32">
        <v>80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0.4</v>
      </c>
      <c r="H109" s="43">
        <v>0.1</v>
      </c>
      <c r="I109" s="43">
        <v>5</v>
      </c>
      <c r="J109" s="43">
        <v>49</v>
      </c>
      <c r="K109" s="44">
        <v>2</v>
      </c>
      <c r="L109" s="43">
        <v>7</v>
      </c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260</v>
      </c>
      <c r="G110" s="43">
        <v>2.6</v>
      </c>
      <c r="H110" s="43">
        <v>5.3</v>
      </c>
      <c r="I110" s="43">
        <v>14</v>
      </c>
      <c r="J110" s="43">
        <v>115</v>
      </c>
      <c r="K110" s="44">
        <v>45</v>
      </c>
      <c r="L110" s="43">
        <v>12</v>
      </c>
    </row>
    <row r="111" spans="1:12" ht="14.4" x14ac:dyDescent="0.3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12.2</v>
      </c>
      <c r="H111" s="43">
        <v>26.5</v>
      </c>
      <c r="I111" s="43">
        <v>16.2</v>
      </c>
      <c r="J111" s="43">
        <v>212.7</v>
      </c>
      <c r="K111" s="44">
        <v>209</v>
      </c>
      <c r="L111" s="43">
        <v>40</v>
      </c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>
        <v>180</v>
      </c>
      <c r="G112" s="43">
        <v>5.5</v>
      </c>
      <c r="H112" s="43">
        <v>5.3</v>
      </c>
      <c r="I112" s="43">
        <v>35.299999999999997</v>
      </c>
      <c r="J112" s="43">
        <v>233</v>
      </c>
      <c r="K112" s="44">
        <v>222</v>
      </c>
      <c r="L112" s="43">
        <v>13</v>
      </c>
    </row>
    <row r="113" spans="1:12" ht="14.4" x14ac:dyDescent="0.3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0.5</v>
      </c>
      <c r="H113" s="43">
        <v>0.2</v>
      </c>
      <c r="I113" s="43">
        <v>27.9</v>
      </c>
      <c r="J113" s="43">
        <v>113.8</v>
      </c>
      <c r="K113" s="44">
        <v>283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69</v>
      </c>
      <c r="F114" s="43">
        <v>20</v>
      </c>
      <c r="G114" s="43">
        <v>1.5</v>
      </c>
      <c r="H114" s="43">
        <v>0.1</v>
      </c>
      <c r="I114" s="43">
        <v>9.9</v>
      </c>
      <c r="J114" s="43">
        <v>47</v>
      </c>
      <c r="K114" s="44">
        <v>114</v>
      </c>
      <c r="L114" s="43">
        <v>1.5</v>
      </c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2</v>
      </c>
      <c r="H115" s="43">
        <v>0.4</v>
      </c>
      <c r="I115" s="43">
        <v>10</v>
      </c>
      <c r="J115" s="43">
        <v>52.2</v>
      </c>
      <c r="K115" s="44">
        <v>115</v>
      </c>
      <c r="L115" s="43">
        <v>1.5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v>840</v>
      </c>
      <c r="G118" s="19">
        <v>24.7</v>
      </c>
      <c r="H118" s="19">
        <v>37.9</v>
      </c>
      <c r="I118" s="19">
        <v>118.30000000000001</v>
      </c>
      <c r="J118" s="19">
        <v>822.7</v>
      </c>
      <c r="K118" s="25"/>
      <c r="L118" s="19">
        <v>80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v>840</v>
      </c>
      <c r="G119" s="32">
        <v>24.7</v>
      </c>
      <c r="H119" s="32">
        <v>37.9</v>
      </c>
      <c r="I119" s="32">
        <v>118.30000000000001</v>
      </c>
      <c r="J119" s="32">
        <v>822.7</v>
      </c>
      <c r="K119" s="32"/>
      <c r="L119" s="32">
        <v>80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0">SUM(G120:G126)</f>
        <v>0</v>
      </c>
      <c r="H127" s="19">
        <f t="shared" si="20"/>
        <v>0</v>
      </c>
      <c r="I127" s="19">
        <f t="shared" si="20"/>
        <v>0</v>
      </c>
      <c r="J127" s="19">
        <f t="shared" si="20"/>
        <v>0</v>
      </c>
      <c r="K127" s="25"/>
      <c r="L127" s="19">
        <f t="shared" ref="L127" si="21">SUM(L120:L126)</f>
        <v>0</v>
      </c>
    </row>
    <row r="128" spans="1:12" ht="26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0.4</v>
      </c>
      <c r="H128" s="43">
        <v>0.1</v>
      </c>
      <c r="I128" s="43">
        <v>5.0999999999999996</v>
      </c>
      <c r="J128" s="43" t="s">
        <v>79</v>
      </c>
      <c r="K128" s="44">
        <v>9</v>
      </c>
      <c r="L128" s="43">
        <v>7</v>
      </c>
    </row>
    <row r="129" spans="1:12" ht="14.4" x14ac:dyDescent="0.3">
      <c r="A129" s="14"/>
      <c r="B129" s="15"/>
      <c r="C129" s="11"/>
      <c r="D129" s="7" t="s">
        <v>27</v>
      </c>
      <c r="E129" s="42" t="s">
        <v>80</v>
      </c>
      <c r="F129" s="43">
        <v>260</v>
      </c>
      <c r="G129" s="43">
        <v>2.1</v>
      </c>
      <c r="H129" s="43">
        <v>6.5</v>
      </c>
      <c r="I129" s="43">
        <v>11.1</v>
      </c>
      <c r="J129" s="43">
        <v>111.2</v>
      </c>
      <c r="K129" s="44">
        <v>37</v>
      </c>
      <c r="L129" s="43">
        <v>12</v>
      </c>
    </row>
    <row r="130" spans="1:12" ht="14.4" x14ac:dyDescent="0.3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11.5</v>
      </c>
      <c r="H130" s="43">
        <v>13.4</v>
      </c>
      <c r="I130" s="43">
        <v>9.6</v>
      </c>
      <c r="J130" s="43">
        <v>202</v>
      </c>
      <c r="K130" s="44">
        <v>172</v>
      </c>
      <c r="L130" s="43">
        <v>40</v>
      </c>
    </row>
    <row r="131" spans="1:12" ht="14.4" x14ac:dyDescent="0.3">
      <c r="A131" s="14"/>
      <c r="B131" s="15"/>
      <c r="C131" s="11"/>
      <c r="D131" s="7" t="s">
        <v>29</v>
      </c>
      <c r="E131" s="42" t="s">
        <v>77</v>
      </c>
      <c r="F131" s="43">
        <v>170</v>
      </c>
      <c r="G131" s="43">
        <v>3.9</v>
      </c>
      <c r="H131" s="43">
        <v>6</v>
      </c>
      <c r="I131" s="43">
        <v>20</v>
      </c>
      <c r="J131" s="43">
        <v>277</v>
      </c>
      <c r="K131" s="44">
        <v>241</v>
      </c>
      <c r="L131" s="43">
        <v>13</v>
      </c>
    </row>
    <row r="132" spans="1:12" ht="14.4" x14ac:dyDescent="0.3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0.5</v>
      </c>
      <c r="H132" s="43">
        <v>0.2</v>
      </c>
      <c r="I132" s="43">
        <v>27.9</v>
      </c>
      <c r="J132" s="43">
        <v>113.8</v>
      </c>
      <c r="K132" s="44">
        <v>283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69</v>
      </c>
      <c r="F133" s="43">
        <v>20</v>
      </c>
      <c r="G133" s="43">
        <v>1.5</v>
      </c>
      <c r="H133" s="43">
        <v>0.1</v>
      </c>
      <c r="I133" s="43">
        <v>9.9</v>
      </c>
      <c r="J133" s="43">
        <v>47</v>
      </c>
      <c r="K133" s="44">
        <v>114</v>
      </c>
      <c r="L133" s="43">
        <v>1.5</v>
      </c>
    </row>
    <row r="134" spans="1:12" ht="14.4" x14ac:dyDescent="0.3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2</v>
      </c>
      <c r="H134" s="43">
        <v>0.4</v>
      </c>
      <c r="I134" s="43">
        <v>10</v>
      </c>
      <c r="J134" s="43">
        <v>52.2</v>
      </c>
      <c r="K134" s="44">
        <v>115</v>
      </c>
      <c r="L134" s="43">
        <v>1.5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v>830</v>
      </c>
      <c r="G137" s="19">
        <v>21.9</v>
      </c>
      <c r="H137" s="19">
        <v>26.7</v>
      </c>
      <c r="I137" s="19">
        <v>93.6</v>
      </c>
      <c r="J137" s="19">
        <v>803.2</v>
      </c>
      <c r="K137" s="25"/>
      <c r="L137" s="19">
        <v>80</v>
      </c>
    </row>
    <row r="138" spans="1:12" ht="14.4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v>830</v>
      </c>
      <c r="G138" s="32">
        <v>21.9</v>
      </c>
      <c r="H138" s="32">
        <v>26.7</v>
      </c>
      <c r="I138" s="32">
        <v>93.6</v>
      </c>
      <c r="J138" s="32">
        <v>803.2</v>
      </c>
      <c r="K138" s="32"/>
      <c r="L138" s="32">
        <v>80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2">SUM(G139:G145)</f>
        <v>0</v>
      </c>
      <c r="H146" s="19">
        <f t="shared" si="22"/>
        <v>0</v>
      </c>
      <c r="I146" s="19">
        <f t="shared" si="22"/>
        <v>0</v>
      </c>
      <c r="J146" s="19">
        <f t="shared" si="22"/>
        <v>0</v>
      </c>
      <c r="K146" s="25"/>
      <c r="L146" s="19">
        <f t="shared" ref="L146" si="23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60</v>
      </c>
      <c r="F147" s="43">
        <v>60</v>
      </c>
      <c r="G147" s="43">
        <v>0.5</v>
      </c>
      <c r="H147" s="43">
        <v>3</v>
      </c>
      <c r="I147" s="43">
        <v>5.7</v>
      </c>
      <c r="J147" s="43">
        <v>45.2</v>
      </c>
      <c r="K147" s="44">
        <v>2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42" t="s">
        <v>81</v>
      </c>
      <c r="F148" s="43">
        <v>260</v>
      </c>
      <c r="G148" s="43">
        <v>2.2999999999999998</v>
      </c>
      <c r="H148" s="43">
        <v>3.9</v>
      </c>
      <c r="I148" s="43">
        <v>11.1</v>
      </c>
      <c r="J148" s="43">
        <v>165.8</v>
      </c>
      <c r="K148" s="44">
        <v>42</v>
      </c>
      <c r="L148" s="43">
        <v>12</v>
      </c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90</v>
      </c>
      <c r="G149" s="43">
        <v>14.2</v>
      </c>
      <c r="H149" s="43">
        <v>8.6</v>
      </c>
      <c r="I149" s="43">
        <v>8.4</v>
      </c>
      <c r="J149" s="43">
        <v>212.7</v>
      </c>
      <c r="K149" s="44">
        <v>209</v>
      </c>
      <c r="L149" s="43">
        <v>40</v>
      </c>
    </row>
    <row r="150" spans="1:12" ht="14.4" x14ac:dyDescent="0.3">
      <c r="A150" s="23"/>
      <c r="B150" s="15"/>
      <c r="C150" s="11"/>
      <c r="D150" s="7" t="s">
        <v>29</v>
      </c>
      <c r="E150" s="42" t="s">
        <v>56</v>
      </c>
      <c r="F150" s="43">
        <v>180</v>
      </c>
      <c r="G150" s="43">
        <v>4</v>
      </c>
      <c r="H150" s="43">
        <v>28.1</v>
      </c>
      <c r="I150" s="43">
        <v>28.6</v>
      </c>
      <c r="J150" s="43">
        <v>245</v>
      </c>
      <c r="K150" s="44">
        <v>222</v>
      </c>
      <c r="L150" s="43">
        <v>13</v>
      </c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0.5</v>
      </c>
      <c r="H151" s="43">
        <v>0.2</v>
      </c>
      <c r="I151" s="43">
        <v>27.9</v>
      </c>
      <c r="J151" s="43">
        <v>113.8</v>
      </c>
      <c r="K151" s="44">
        <v>283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69</v>
      </c>
      <c r="F152" s="43">
        <v>20</v>
      </c>
      <c r="G152" s="43">
        <v>1.5</v>
      </c>
      <c r="H152" s="43">
        <v>0.1</v>
      </c>
      <c r="I152" s="43">
        <v>9.9</v>
      </c>
      <c r="J152" s="43">
        <v>47</v>
      </c>
      <c r="K152" s="44">
        <v>114</v>
      </c>
      <c r="L152" s="43">
        <v>1.5</v>
      </c>
    </row>
    <row r="153" spans="1:12" ht="14.4" x14ac:dyDescent="0.3">
      <c r="A153" s="23"/>
      <c r="B153" s="15"/>
      <c r="C153" s="11"/>
      <c r="D153" s="7" t="s">
        <v>32</v>
      </c>
      <c r="E153" s="42" t="s">
        <v>70</v>
      </c>
      <c r="F153" s="43">
        <v>30</v>
      </c>
      <c r="G153" s="43">
        <v>2</v>
      </c>
      <c r="H153" s="43">
        <v>0.4</v>
      </c>
      <c r="I153" s="43">
        <v>10</v>
      </c>
      <c r="J153" s="43">
        <v>52.2</v>
      </c>
      <c r="K153" s="44">
        <v>115</v>
      </c>
      <c r="L153" s="43">
        <v>1.5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v>840</v>
      </c>
      <c r="G156" s="19">
        <v>26</v>
      </c>
      <c r="H156" s="19">
        <v>44</v>
      </c>
      <c r="I156" s="19">
        <v>101.60000000000001</v>
      </c>
      <c r="J156" s="19">
        <v>881.7</v>
      </c>
      <c r="K156" s="25"/>
      <c r="L156" s="19">
        <v>80</v>
      </c>
    </row>
    <row r="157" spans="1:12" ht="14.4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v>840</v>
      </c>
      <c r="G157" s="32">
        <v>26</v>
      </c>
      <c r="H157" s="32">
        <v>44</v>
      </c>
      <c r="I157" s="32">
        <v>101.60000000000001</v>
      </c>
      <c r="J157" s="32">
        <v>881.7</v>
      </c>
      <c r="K157" s="32"/>
      <c r="L157" s="32">
        <v>80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24">SUM(G158:G164)</f>
        <v>0</v>
      </c>
      <c r="H165" s="19">
        <f t="shared" si="24"/>
        <v>0</v>
      </c>
      <c r="I165" s="19">
        <f t="shared" si="24"/>
        <v>0</v>
      </c>
      <c r="J165" s="19">
        <f t="shared" si="24"/>
        <v>0</v>
      </c>
      <c r="K165" s="25"/>
      <c r="L165" s="19">
        <f t="shared" ref="L165" si="2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0.5</v>
      </c>
      <c r="H166" s="43">
        <v>3</v>
      </c>
      <c r="I166" s="43">
        <v>5.7</v>
      </c>
      <c r="J166" s="43">
        <v>45.2</v>
      </c>
      <c r="K166" s="44">
        <v>4</v>
      </c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2.2999999999999998</v>
      </c>
      <c r="H167" s="43">
        <v>3.9</v>
      </c>
      <c r="I167" s="43">
        <v>13.6</v>
      </c>
      <c r="J167" s="43">
        <v>200</v>
      </c>
      <c r="K167" s="44">
        <v>43</v>
      </c>
      <c r="L167" s="43">
        <v>12</v>
      </c>
    </row>
    <row r="168" spans="1:12" ht="14.4" x14ac:dyDescent="0.3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10.5</v>
      </c>
      <c r="H168" s="43">
        <v>15.5</v>
      </c>
      <c r="I168" s="43">
        <v>10.8</v>
      </c>
      <c r="J168" s="43">
        <v>180</v>
      </c>
      <c r="K168" s="44">
        <v>202</v>
      </c>
      <c r="L168" s="43">
        <v>40</v>
      </c>
    </row>
    <row r="169" spans="1:12" ht="14.4" x14ac:dyDescent="0.3">
      <c r="A169" s="23"/>
      <c r="B169" s="15"/>
      <c r="C169" s="11"/>
      <c r="D169" s="7" t="s">
        <v>29</v>
      </c>
      <c r="E169" s="42" t="s">
        <v>73</v>
      </c>
      <c r="F169" s="43">
        <v>180</v>
      </c>
      <c r="G169" s="43">
        <v>5.5</v>
      </c>
      <c r="H169" s="43">
        <v>28.1</v>
      </c>
      <c r="I169" s="43">
        <v>37</v>
      </c>
      <c r="J169" s="43">
        <v>233</v>
      </c>
      <c r="K169" s="44">
        <v>227</v>
      </c>
      <c r="L169" s="43">
        <v>13</v>
      </c>
    </row>
    <row r="170" spans="1:12" ht="14.4" x14ac:dyDescent="0.3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0.5</v>
      </c>
      <c r="H170" s="43">
        <v>0.2</v>
      </c>
      <c r="I170" s="43">
        <v>10</v>
      </c>
      <c r="J170" s="43">
        <v>113.8</v>
      </c>
      <c r="K170" s="44">
        <v>282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69</v>
      </c>
      <c r="F171" s="43">
        <v>20</v>
      </c>
      <c r="G171" s="43">
        <v>1.5</v>
      </c>
      <c r="H171" s="43">
        <v>0.1</v>
      </c>
      <c r="I171" s="43">
        <v>9.9</v>
      </c>
      <c r="J171" s="43">
        <v>47</v>
      </c>
      <c r="K171" s="44">
        <v>114</v>
      </c>
      <c r="L171" s="43">
        <v>1.5</v>
      </c>
    </row>
    <row r="172" spans="1:12" ht="14.4" x14ac:dyDescent="0.3">
      <c r="A172" s="23"/>
      <c r="B172" s="15"/>
      <c r="C172" s="11"/>
      <c r="D172" s="7" t="s">
        <v>32</v>
      </c>
      <c r="E172" s="42" t="s">
        <v>86</v>
      </c>
      <c r="F172" s="43">
        <v>30</v>
      </c>
      <c r="G172" s="43">
        <v>2</v>
      </c>
      <c r="H172" s="43">
        <v>0.4</v>
      </c>
      <c r="I172" s="43">
        <v>10</v>
      </c>
      <c r="J172" s="43">
        <v>52.2</v>
      </c>
      <c r="K172" s="44">
        <v>115</v>
      </c>
      <c r="L172" s="43">
        <v>1.5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v>830</v>
      </c>
      <c r="G175" s="19">
        <v>25</v>
      </c>
      <c r="H175" s="19">
        <v>51</v>
      </c>
      <c r="I175" s="19">
        <v>98</v>
      </c>
      <c r="J175" s="19">
        <v>871</v>
      </c>
      <c r="K175" s="25"/>
      <c r="L175" s="19">
        <v>80</v>
      </c>
    </row>
    <row r="176" spans="1:12" ht="14.4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v>830</v>
      </c>
      <c r="G176" s="32">
        <v>25</v>
      </c>
      <c r="H176" s="32">
        <v>51</v>
      </c>
      <c r="I176" s="32">
        <v>98</v>
      </c>
      <c r="J176" s="32">
        <v>871</v>
      </c>
      <c r="K176" s="32"/>
      <c r="L176" s="32">
        <v>80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26">SUM(G177:G183)</f>
        <v>0</v>
      </c>
      <c r="H184" s="19">
        <f t="shared" si="26"/>
        <v>0</v>
      </c>
      <c r="I184" s="19">
        <f t="shared" si="26"/>
        <v>0</v>
      </c>
      <c r="J184" s="19">
        <f t="shared" si="26"/>
        <v>0</v>
      </c>
      <c r="K184" s="25"/>
      <c r="L184" s="19">
        <f t="shared" ref="L184" si="27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0.5</v>
      </c>
      <c r="H185" s="43">
        <v>3</v>
      </c>
      <c r="I185" s="43">
        <v>3.2</v>
      </c>
      <c r="J185" s="43">
        <v>42</v>
      </c>
      <c r="K185" s="44">
        <v>23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2.8</v>
      </c>
      <c r="H186" s="43">
        <v>2.9</v>
      </c>
      <c r="I186" s="43">
        <v>20</v>
      </c>
      <c r="J186" s="43">
        <v>124.1</v>
      </c>
      <c r="K186" s="44">
        <v>45</v>
      </c>
      <c r="L186" s="43">
        <v>12</v>
      </c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12.2</v>
      </c>
      <c r="H187" s="43">
        <v>13.39</v>
      </c>
      <c r="I187" s="43">
        <v>6.56</v>
      </c>
      <c r="J187" s="43">
        <v>236</v>
      </c>
      <c r="K187" s="44">
        <v>202</v>
      </c>
      <c r="L187" s="43">
        <v>40</v>
      </c>
    </row>
    <row r="188" spans="1:12" ht="14.4" x14ac:dyDescent="0.3">
      <c r="A188" s="23"/>
      <c r="B188" s="15"/>
      <c r="C188" s="11"/>
      <c r="D188" s="7" t="s">
        <v>29</v>
      </c>
      <c r="E188" s="42" t="s">
        <v>85</v>
      </c>
      <c r="F188" s="43">
        <v>180</v>
      </c>
      <c r="G188" s="43">
        <v>8.6999999999999993</v>
      </c>
      <c r="H188" s="43">
        <v>5.4</v>
      </c>
      <c r="I188" s="43">
        <v>45</v>
      </c>
      <c r="J188" s="43">
        <v>263.8</v>
      </c>
      <c r="K188" s="44">
        <v>241</v>
      </c>
      <c r="L188" s="43">
        <v>13</v>
      </c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0.5</v>
      </c>
      <c r="H189" s="43">
        <v>0.2</v>
      </c>
      <c r="I189" s="43">
        <v>23.1</v>
      </c>
      <c r="J189" s="43">
        <v>96</v>
      </c>
      <c r="K189" s="44">
        <v>283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43">
        <v>1.5</v>
      </c>
      <c r="H190" s="43">
        <v>0.1</v>
      </c>
      <c r="I190" s="43">
        <v>9.9</v>
      </c>
      <c r="J190" s="43">
        <v>47</v>
      </c>
      <c r="K190" s="44">
        <v>114</v>
      </c>
      <c r="L190" s="43">
        <v>1.5</v>
      </c>
    </row>
    <row r="191" spans="1:12" ht="14.4" x14ac:dyDescent="0.3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2</v>
      </c>
      <c r="H191" s="43">
        <v>0.4</v>
      </c>
      <c r="I191" s="43">
        <v>10</v>
      </c>
      <c r="J191" s="43">
        <v>52.2</v>
      </c>
      <c r="K191" s="44">
        <v>115</v>
      </c>
      <c r="L191" s="43">
        <v>1.5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v>830</v>
      </c>
      <c r="G194" s="19">
        <v>28.2</v>
      </c>
      <c r="H194" s="19">
        <v>25.389999999999997</v>
      </c>
      <c r="I194" s="19">
        <v>117.75999999999999</v>
      </c>
      <c r="J194" s="19">
        <v>861.10000000000014</v>
      </c>
      <c r="K194" s="25"/>
      <c r="L194" s="19">
        <v>80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v>830</v>
      </c>
      <c r="G195" s="32">
        <v>28.2</v>
      </c>
      <c r="H195" s="32">
        <v>25.389999999999997</v>
      </c>
      <c r="I195" s="32">
        <v>117.75999999999999</v>
      </c>
      <c r="J195" s="32">
        <v>861.10000000000014</v>
      </c>
      <c r="K195" s="32"/>
      <c r="L195" s="32">
        <v>80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28">SUM(G196:G202)</f>
        <v>0</v>
      </c>
      <c r="H203" s="19">
        <f t="shared" si="28"/>
        <v>0</v>
      </c>
      <c r="I203" s="19">
        <f t="shared" si="28"/>
        <v>0</v>
      </c>
      <c r="J203" s="19">
        <f t="shared" si="28"/>
        <v>0</v>
      </c>
      <c r="K203" s="25"/>
      <c r="L203" s="19">
        <f t="shared" ref="L203" si="29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43</v>
      </c>
      <c r="F204" s="43">
        <v>60</v>
      </c>
      <c r="G204" s="43">
        <v>0.5</v>
      </c>
      <c r="H204" s="43">
        <v>3</v>
      </c>
      <c r="I204" s="43">
        <v>5.7</v>
      </c>
      <c r="J204" s="43">
        <v>45.2</v>
      </c>
      <c r="K204" s="44">
        <v>4</v>
      </c>
      <c r="L204" s="43">
        <v>7</v>
      </c>
    </row>
    <row r="205" spans="1:12" ht="14.4" x14ac:dyDescent="0.3">
      <c r="A205" s="23"/>
      <c r="B205" s="15"/>
      <c r="C205" s="11"/>
      <c r="D205" s="7" t="s">
        <v>27</v>
      </c>
      <c r="E205" s="42" t="s">
        <v>44</v>
      </c>
      <c r="F205" s="43">
        <v>250</v>
      </c>
      <c r="G205" s="43">
        <v>2.2999999999999998</v>
      </c>
      <c r="H205" s="43">
        <v>3.9</v>
      </c>
      <c r="I205" s="43">
        <v>13.6</v>
      </c>
      <c r="J205" s="43">
        <v>109.4</v>
      </c>
      <c r="K205" s="44">
        <v>56</v>
      </c>
      <c r="L205" s="43">
        <v>12</v>
      </c>
    </row>
    <row r="206" spans="1:12" ht="14.4" x14ac:dyDescent="0.3">
      <c r="A206" s="23"/>
      <c r="B206" s="15"/>
      <c r="C206" s="11"/>
      <c r="D206" s="7" t="s">
        <v>28</v>
      </c>
      <c r="E206" s="42" t="s">
        <v>45</v>
      </c>
      <c r="F206" s="43">
        <v>120</v>
      </c>
      <c r="G206" s="43">
        <v>10.5</v>
      </c>
      <c r="H206" s="43">
        <v>15.5</v>
      </c>
      <c r="I206" s="43">
        <v>10.8</v>
      </c>
      <c r="J206" s="43">
        <v>534.29999999999995</v>
      </c>
      <c r="K206" s="44">
        <v>210</v>
      </c>
      <c r="L206" s="43">
        <v>40</v>
      </c>
    </row>
    <row r="207" spans="1:12" ht="14.4" x14ac:dyDescent="0.3">
      <c r="A207" s="23"/>
      <c r="B207" s="15"/>
      <c r="C207" s="11"/>
      <c r="D207" s="7" t="s">
        <v>29</v>
      </c>
      <c r="E207" s="42" t="s">
        <v>46</v>
      </c>
      <c r="F207" s="43">
        <v>150</v>
      </c>
      <c r="G207" s="43">
        <v>5.5</v>
      </c>
      <c r="H207" s="43">
        <v>5.3</v>
      </c>
      <c r="I207" s="43">
        <v>35.299999999999997</v>
      </c>
      <c r="J207" s="43">
        <v>211.1</v>
      </c>
      <c r="K207" s="44">
        <v>227</v>
      </c>
      <c r="L207" s="43">
        <v>13</v>
      </c>
    </row>
    <row r="208" spans="1:12" ht="14.4" x14ac:dyDescent="0.3">
      <c r="A208" s="23"/>
      <c r="B208" s="15"/>
      <c r="C208" s="11"/>
      <c r="D208" s="7" t="s">
        <v>30</v>
      </c>
      <c r="E208" s="42" t="s">
        <v>47</v>
      </c>
      <c r="F208" s="43">
        <v>200</v>
      </c>
      <c r="G208" s="43">
        <v>0.5</v>
      </c>
      <c r="H208" s="43">
        <v>0.2</v>
      </c>
      <c r="I208" s="43">
        <v>27.9</v>
      </c>
      <c r="J208" s="43">
        <v>215</v>
      </c>
      <c r="K208" s="44">
        <v>277</v>
      </c>
      <c r="L208" s="43">
        <v>5</v>
      </c>
    </row>
    <row r="209" spans="1:12" ht="14.4" x14ac:dyDescent="0.3">
      <c r="A209" s="23"/>
      <c r="B209" s="15"/>
      <c r="C209" s="11"/>
      <c r="D209" s="7" t="s">
        <v>31</v>
      </c>
      <c r="E209" s="42" t="s">
        <v>48</v>
      </c>
      <c r="F209" s="43">
        <v>20</v>
      </c>
      <c r="G209" s="43">
        <v>1.5</v>
      </c>
      <c r="H209" s="43">
        <v>0.1</v>
      </c>
      <c r="I209" s="43">
        <v>9.9</v>
      </c>
      <c r="J209" s="43">
        <v>47</v>
      </c>
      <c r="K209" s="44">
        <v>114</v>
      </c>
      <c r="L209" s="43">
        <v>1.5</v>
      </c>
    </row>
    <row r="210" spans="1:12" ht="14.4" x14ac:dyDescent="0.3">
      <c r="A210" s="23"/>
      <c r="B210" s="15"/>
      <c r="C210" s="11"/>
      <c r="D210" s="7" t="s">
        <v>32</v>
      </c>
      <c r="E210" s="42" t="s">
        <v>52</v>
      </c>
      <c r="F210" s="43">
        <v>30</v>
      </c>
      <c r="G210" s="43">
        <v>2</v>
      </c>
      <c r="H210" s="43">
        <v>0.4</v>
      </c>
      <c r="I210" s="43">
        <v>10</v>
      </c>
      <c r="J210" s="43">
        <v>52.2</v>
      </c>
      <c r="K210" s="44">
        <v>115</v>
      </c>
      <c r="L210" s="43">
        <v>1.5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v>830</v>
      </c>
      <c r="G213" s="19">
        <v>25</v>
      </c>
      <c r="H213" s="19">
        <v>28</v>
      </c>
      <c r="I213" s="19">
        <v>114</v>
      </c>
      <c r="J213" s="19">
        <v>1214.2</v>
      </c>
      <c r="K213" s="25"/>
      <c r="L213" s="19">
        <v>80</v>
      </c>
    </row>
    <row r="214" spans="1:12" ht="15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v>830</v>
      </c>
      <c r="G214" s="32">
        <v>25</v>
      </c>
      <c r="H214" s="32">
        <v>28</v>
      </c>
      <c r="I214" s="32">
        <v>114</v>
      </c>
      <c r="J214" s="32">
        <v>1214.2</v>
      </c>
      <c r="K214" s="32"/>
      <c r="L214" s="32">
        <v>80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30">SUM(G215:G221)</f>
        <v>0</v>
      </c>
      <c r="H222" s="19">
        <f t="shared" si="30"/>
        <v>0</v>
      </c>
      <c r="I222" s="19">
        <f t="shared" si="30"/>
        <v>0</v>
      </c>
      <c r="J222" s="19">
        <f t="shared" si="30"/>
        <v>0</v>
      </c>
      <c r="K222" s="25"/>
      <c r="L222" s="19">
        <f t="shared" ref="L222" si="31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43</v>
      </c>
      <c r="F223" s="43">
        <v>60</v>
      </c>
      <c r="G223" s="43">
        <v>0.5</v>
      </c>
      <c r="H223" s="43">
        <v>3</v>
      </c>
      <c r="I223" s="43">
        <v>5.7</v>
      </c>
      <c r="J223" s="43">
        <v>45.2</v>
      </c>
      <c r="K223" s="44">
        <v>23</v>
      </c>
      <c r="L223" s="43">
        <v>7</v>
      </c>
    </row>
    <row r="224" spans="1:12" ht="14.4" x14ac:dyDescent="0.3">
      <c r="A224" s="23"/>
      <c r="B224" s="15"/>
      <c r="C224" s="11"/>
      <c r="D224" s="7" t="s">
        <v>27</v>
      </c>
      <c r="E224" s="42" t="s">
        <v>49</v>
      </c>
      <c r="F224" s="43">
        <v>250</v>
      </c>
      <c r="G224" s="43">
        <v>2.2999999999999998</v>
      </c>
      <c r="H224" s="43">
        <v>3.9</v>
      </c>
      <c r="I224" s="43">
        <v>13.6</v>
      </c>
      <c r="J224" s="43">
        <v>97</v>
      </c>
      <c r="K224" s="44">
        <v>43</v>
      </c>
      <c r="L224" s="43">
        <v>12</v>
      </c>
    </row>
    <row r="225" spans="1:12" ht="14.4" x14ac:dyDescent="0.3">
      <c r="A225" s="23"/>
      <c r="B225" s="15"/>
      <c r="C225" s="11"/>
      <c r="D225" s="7" t="s">
        <v>28</v>
      </c>
      <c r="E225" s="42" t="s">
        <v>50</v>
      </c>
      <c r="F225" s="43">
        <v>90</v>
      </c>
      <c r="G225" s="43">
        <v>10.5</v>
      </c>
      <c r="H225" s="43">
        <v>15.5</v>
      </c>
      <c r="I225" s="43">
        <v>10.8</v>
      </c>
      <c r="J225" s="43">
        <v>224</v>
      </c>
      <c r="K225" s="44">
        <v>202</v>
      </c>
      <c r="L225" s="43">
        <v>40</v>
      </c>
    </row>
    <row r="226" spans="1:12" ht="14.4" x14ac:dyDescent="0.3">
      <c r="A226" s="23"/>
      <c r="B226" s="15"/>
      <c r="C226" s="11"/>
      <c r="D226" s="7" t="s">
        <v>29</v>
      </c>
      <c r="E226" s="42" t="s">
        <v>46</v>
      </c>
      <c r="F226" s="43">
        <v>150</v>
      </c>
      <c r="G226" s="43">
        <v>5.5</v>
      </c>
      <c r="H226" s="43">
        <v>5.3</v>
      </c>
      <c r="I226" s="43">
        <v>35.299999999999997</v>
      </c>
      <c r="J226" s="43">
        <v>233</v>
      </c>
      <c r="K226" s="44">
        <v>227</v>
      </c>
      <c r="L226" s="43">
        <v>13</v>
      </c>
    </row>
    <row r="227" spans="1:12" ht="14.4" x14ac:dyDescent="0.3">
      <c r="A227" s="23"/>
      <c r="B227" s="15"/>
      <c r="C227" s="11"/>
      <c r="D227" s="7" t="s">
        <v>30</v>
      </c>
      <c r="E227" s="42" t="s">
        <v>51</v>
      </c>
      <c r="F227" s="43">
        <v>200</v>
      </c>
      <c r="G227" s="43">
        <v>0.5</v>
      </c>
      <c r="H227" s="43">
        <v>0.2</v>
      </c>
      <c r="I227" s="43">
        <v>27.9</v>
      </c>
      <c r="J227" s="43">
        <v>113.8</v>
      </c>
      <c r="K227" s="44">
        <v>283</v>
      </c>
      <c r="L227" s="43">
        <v>5</v>
      </c>
    </row>
    <row r="228" spans="1:12" ht="14.4" x14ac:dyDescent="0.3">
      <c r="A228" s="23"/>
      <c r="B228" s="15"/>
      <c r="C228" s="11"/>
      <c r="D228" s="7" t="s">
        <v>31</v>
      </c>
      <c r="E228" s="42" t="s">
        <v>48</v>
      </c>
      <c r="F228" s="43">
        <v>20</v>
      </c>
      <c r="G228" s="43">
        <v>1.5</v>
      </c>
      <c r="H228" s="43">
        <v>0.1</v>
      </c>
      <c r="I228" s="43">
        <v>9.9</v>
      </c>
      <c r="J228" s="43">
        <v>47</v>
      </c>
      <c r="K228" s="44">
        <v>114</v>
      </c>
      <c r="L228" s="43">
        <v>1.5</v>
      </c>
    </row>
    <row r="229" spans="1:12" ht="14.4" x14ac:dyDescent="0.3">
      <c r="A229" s="23"/>
      <c r="B229" s="15"/>
      <c r="C229" s="11"/>
      <c r="D229" s="7" t="s">
        <v>32</v>
      </c>
      <c r="E229" s="42" t="s">
        <v>52</v>
      </c>
      <c r="F229" s="43">
        <v>30</v>
      </c>
      <c r="G229" s="43">
        <v>2</v>
      </c>
      <c r="H229" s="43">
        <v>0.4</v>
      </c>
      <c r="I229" s="43">
        <v>10</v>
      </c>
      <c r="J229" s="43">
        <v>52.2</v>
      </c>
      <c r="K229" s="44">
        <v>115</v>
      </c>
      <c r="L229" s="43">
        <v>1.5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v>800</v>
      </c>
      <c r="G232" s="19">
        <v>22.8</v>
      </c>
      <c r="H232" s="19">
        <v>28.4</v>
      </c>
      <c r="I232" s="19">
        <v>113.20000000000002</v>
      </c>
      <c r="J232" s="19">
        <v>812.2</v>
      </c>
      <c r="K232" s="25"/>
      <c r="L232" s="19">
        <v>80</v>
      </c>
    </row>
    <row r="233" spans="1:12" ht="15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v>800</v>
      </c>
      <c r="G233" s="32">
        <v>22.8</v>
      </c>
      <c r="H233" s="32">
        <v>28.4</v>
      </c>
      <c r="I233" s="32">
        <v>113.20000000000002</v>
      </c>
      <c r="J233" s="32">
        <v>812.2</v>
      </c>
      <c r="K233" s="32"/>
      <c r="L233" s="32">
        <v>80</v>
      </c>
    </row>
    <row r="234" spans="1:12" ht="13.8" customHeight="1" thickBot="1" x14ac:dyDescent="0.3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830.83333333333337</v>
      </c>
      <c r="G234" s="34">
        <f t="shared" ref="G234:L234" si="32">(G24+G43+G62+G81+G100+G119+G138+G157+G176+G195+G214+G233)/(IF(G24=0,0,1)+IF(G43=0,0,1)+IF(G62=0,0,1)+IF(G81=0,0,1)+IF(G100=0,0,1)+IF(G119=0,0,1)+IF(G138=0,0,1)+IF(G157=0,0,1)+IF(G176=0,0,1)+IF(G195=0,0,1)+IF(G214=0,0,1)+IF(G233=0,0,1))</f>
        <v>25.533333333333335</v>
      </c>
      <c r="H234" s="34">
        <f t="shared" si="32"/>
        <v>34.125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104.51166666666667</v>
      </c>
      <c r="J234" s="34">
        <f t="shared" si="32"/>
        <v>870.36666666666679</v>
      </c>
      <c r="K234" s="34"/>
      <c r="L234" s="34">
        <f t="shared" si="32"/>
        <v>80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2025-01-18T17:35:36Z</dcterms:modified>
</cp:coreProperties>
</file>